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CELSO VASQUEZ\Desktop\"/>
    </mc:Choice>
  </mc:AlternateContent>
  <xr:revisionPtr revIDLastSave="0" documentId="13_ncr:1_{6B2494EF-6445-4804-9D86-8781D7C9F6C8}" xr6:coauthVersionLast="47" xr6:coauthVersionMax="47" xr10:uidLastSave="{00000000-0000-0000-0000-000000000000}"/>
  <bookViews>
    <workbookView xWindow="-120" yWindow="-120" windowWidth="29040" windowHeight="15720" xr2:uid="{00000000-000D-0000-FFFF-FFFF00000000}"/>
  </bookViews>
  <sheets>
    <sheet name="Tablero" sheetId="1" r:id="rId1"/>
  </sheets>
  <definedNames>
    <definedName name="_xlnm.Print_Area" localSheetId="0">Tablero!$A$1:$P$28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8" i="1" l="1"/>
  <c r="O13" i="1"/>
  <c r="H22" i="1" l="1"/>
  <c r="F22" i="1"/>
  <c r="E16" i="1"/>
  <c r="E15" i="1"/>
  <c r="F13" i="1"/>
  <c r="F16" i="1" s="1"/>
  <c r="I22" i="1" l="1"/>
  <c r="F15" i="1"/>
</calcChain>
</file>

<file path=xl/sharedStrings.xml><?xml version="1.0" encoding="utf-8"?>
<sst xmlns="http://schemas.openxmlformats.org/spreadsheetml/2006/main" count="67" uniqueCount="51">
  <si>
    <t>AUTORIDADES</t>
  </si>
  <si>
    <t>SERVICIOS PERSONALES, TÉCNICOS Y PROFESIONALES</t>
  </si>
  <si>
    <t>Presupuesto vigente</t>
  </si>
  <si>
    <t>Descripción del programa</t>
  </si>
  <si>
    <t>Presupuesto ejecutado</t>
  </si>
  <si>
    <t>Procentaje de ejecución</t>
  </si>
  <si>
    <t>Información Pública</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</si>
  <si>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</si>
  <si>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</si>
  <si>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</si>
  <si>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</si>
  <si>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</si>
  <si>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</si>
  <si>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GESTIÓN DE PRESUPUESTO</t>
  </si>
  <si>
    <t xml:space="preserve"> PROGRAMAS PRESUPUESTA-RIOS</t>
  </si>
  <si>
    <t>EJECUCIÓN 
POR FINALIDADES</t>
  </si>
  <si>
    <t>Servicios técnicos o profesionales subgrupo 18</t>
  </si>
  <si>
    <t>Servicios técnicos o profesionales 029</t>
  </si>
  <si>
    <t xml:space="preserve">Cargo </t>
  </si>
  <si>
    <t>Nombres y apellidos</t>
  </si>
  <si>
    <t>Q.000,000,000.00</t>
  </si>
  <si>
    <t>Finalidad A</t>
  </si>
  <si>
    <t>Finalidad B</t>
  </si>
  <si>
    <t>Finalidad C</t>
  </si>
  <si>
    <t>Grupo (x): _______________</t>
  </si>
  <si>
    <t>Región (x): _____________________</t>
  </si>
  <si>
    <t>Multiregional: ____________________</t>
  </si>
  <si>
    <t>PROGRAMA 2</t>
  </si>
  <si>
    <t>PROGRAMA 3</t>
  </si>
  <si>
    <t>PROGRAMA 4</t>
  </si>
  <si>
    <t>PROGRAMA 5</t>
  </si>
  <si>
    <t>000 personas
000 personas
000 personas</t>
  </si>
  <si>
    <t>Personal temporal 021
Personal temporal 022
Jornales 031</t>
  </si>
  <si>
    <t>Personal permanente 011</t>
  </si>
  <si>
    <t>TÚ GOBIERNO EN NÚMEROS</t>
  </si>
  <si>
    <t>GOBERNACIÓN DEPARTAMENTAL DE TOTONICAPÁN</t>
  </si>
  <si>
    <t>PROGRAMA 15</t>
  </si>
  <si>
    <t>VI SUROCCIDENTE</t>
  </si>
  <si>
    <t>SUBJEFE FINANCIERO</t>
  </si>
  <si>
    <t>LUIS SALVADOR LOPEZ FELIX</t>
  </si>
  <si>
    <t>SERVICIOS DE GOBIERNO DEPARTAMENTAL Y REGISTRO DE PERSONAS JURIDICAS</t>
  </si>
  <si>
    <t>PABLO PEDRO YAX TOYOM</t>
  </si>
  <si>
    <t>GOBERNADOR DEPARTAMENTAL DE TOTONICAPAN</t>
  </si>
  <si>
    <t>Presupuesto vigente 2026</t>
  </si>
  <si>
    <t>ACTUALIZADO AL 30 DE JUNIO DEL 2026</t>
  </si>
  <si>
    <t>El gobernador participó en la coordinación de la 11.ª Jornada Móvil de Servicios Integrados y conferencia de prensa, la cual se realizó en el municipio de Santa Lucía La Reforma, para acercar servicios públicos esenciales a la población de esa localidad y lugares aledaños.</t>
  </si>
  <si>
    <t>El gobernador, en su calidad de presidente del CODEDE, realizó la firma de convenios de desarrollo y adendas multianuales con alcaldes municipales para proyectos priorizados por las comunidades de Santa Lucía La Reforma, Santa María Chiquimula, San Andrés Xecul, San Bartolo Aguas Calientes y San Cristóbal Totonicapán</t>
  </si>
  <si>
    <t>El señor gobernador, como presidente del CODEDE, sostuvo una reunión de trabajo con alcaldes municipales de San Andrés Xecul y San Cristóbal Totonicapán, donde se definieron las estrategias para agilizar la ejecución de los proyectos planificados para el ejercicio fiscal 2026, garantizando que cada obra se realice con altos estándares de calidad, en los tiempos que establece la ley y con la correcta conformación de expedientes</t>
  </si>
  <si>
    <t xml:space="preserve"> El señor gobernador coordinó acciones junto a la delegación departamental de la CONRED para evaluar los puntos de riesgo en carreteras y comunidades vulnerables de Totonicapán, estableciendo los planes de contingencia institucionales ante el inicio formal del invierno.</t>
  </si>
  <si>
    <t>El gobernador participó en una reunión de trabajo junto a la Subsecretaría de Asuntos y Relaciones Políticas de la Secretaría Privada de la Presidencia y autoridades indígenas de Santa María Chiquimula y San Francisco El Alto, con el fin de dar seguimiento a las agendas territoriales de trabajo firmadas por el señor presidente.</t>
  </si>
  <si>
    <t>PRINCIPALES AVANCES O LOGROS
AL  30  DE JUNBIO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</si>
</sst>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quot;#,##0;[Red]\-&quot;Q&quot;#,##0"/>
    <numFmt numFmtId="7" formatCode="&quot;Q&quot;#,##0.00;\-&quot;Q&quot;#,##0.00"/>
    <numFmt numFmtId="8" formatCode="&quot;Q&quot;#,##0.00;[Red]\-&quot;Q&quot;#,##0.00"/>
    <numFmt numFmtId="43" formatCode="_-* #,##0.00_-;\-* #,##0.00_-;_-* &quot;-&quot;??_-;_-@_-"/>
    <numFmt numFmtId="164" formatCode="0.0%"/>
    <numFmt numFmtId="165" formatCode="0.0"/>
    <numFmt numFmtId="166" formatCode="&quot;Q&quot;#,##0.00"/>
    <numFmt numFmtId="167" formatCode="0.000000000000000%"/>
  </numFmts>
  <fonts count="14"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9"/>
      <color theme="1"/>
      <name val="Arial"/>
      <family val="2"/>
    </font>
    <font>
      <sz val="12"/>
      <color theme="1"/>
      <name val="Arial"/>
      <family val="2"/>
    </font>
    <font>
      <b/>
      <sz val="20"/>
      <color rgb="FF002060"/>
      <name val="Arial"/>
      <family val="2"/>
    </font>
    <font>
      <b/>
      <sz val="12"/>
      <color theme="0"/>
      <name val="Arial"/>
      <family val="2"/>
    </font>
    <font>
      <sz val="11"/>
      <color theme="1"/>
      <name val="Calibri"/>
      <family val="2"/>
      <scheme val="minor"/>
    </font>
    <font>
      <b/>
      <sz val="14"/>
      <color rgb="FFFF0000"/>
      <name val="Arial"/>
      <family val="2"/>
    </font>
    <font>
      <b/>
      <sz val="18"/>
      <color rgb="FF00B050"/>
      <name val="Arial"/>
      <family val="2"/>
    </font>
    <font>
      <sz val="8"/>
      <color theme="1"/>
      <name val="Arial"/>
      <family val="2"/>
    </font>
    <font>
      <sz val="10"/>
      <color theme="0"/>
      <name val="Arial"/>
      <family val="2"/>
    </font>
    <font>
      <b/>
      <sz val="14"/>
      <color theme="1"/>
      <name val="Arial"/>
      <family val="2"/>
    </font>
  </fonts>
  <fills count="6">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102">
    <xf numFmtId="0" fontId="0" fillId="0" borderId="0" xfId="0"/>
    <xf numFmtId="0" fontId="0" fillId="4" borderId="0" xfId="0" applyFill="1"/>
    <xf numFmtId="0" fontId="2" fillId="4" borderId="0" xfId="0" applyFont="1" applyFill="1"/>
    <xf numFmtId="0" fontId="2" fillId="3" borderId="6" xfId="0" applyFont="1" applyFill="1" applyBorder="1" applyAlignment="1">
      <alignment horizontal="center" vertical="center"/>
    </xf>
    <xf numFmtId="0" fontId="2" fillId="4" borderId="9" xfId="0" applyFont="1" applyFill="1" applyBorder="1" applyAlignment="1">
      <alignment horizontal="left" vertical="center" wrapText="1"/>
    </xf>
    <xf numFmtId="0" fontId="2" fillId="4" borderId="9" xfId="0" applyFont="1" applyFill="1" applyBorder="1"/>
    <xf numFmtId="0" fontId="2" fillId="4" borderId="10" xfId="0" applyFont="1" applyFill="1" applyBorder="1"/>
    <xf numFmtId="0" fontId="2" fillId="4" borderId="9" xfId="0" applyFont="1" applyFill="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 fillId="4" borderId="0" xfId="0" applyFont="1" applyFill="1"/>
    <xf numFmtId="0" fontId="2" fillId="4" borderId="5" xfId="0" applyFont="1" applyFill="1" applyBorder="1" applyAlignment="1">
      <alignment vertical="center" wrapText="1"/>
    </xf>
    <xf numFmtId="8" fontId="2" fillId="3" borderId="6" xfId="0" applyNumberFormat="1" applyFont="1" applyFill="1" applyBorder="1" applyAlignment="1">
      <alignment horizontal="center" vertical="center"/>
    </xf>
    <xf numFmtId="0" fontId="2" fillId="3" borderId="2" xfId="0" applyFont="1" applyFill="1" applyBorder="1" applyAlignment="1">
      <alignment vertical="center" wrapText="1"/>
    </xf>
    <xf numFmtId="0" fontId="5" fillId="4" borderId="0" xfId="0" applyFont="1" applyFill="1"/>
    <xf numFmtId="0" fontId="4" fillId="4" borderId="0" xfId="0" applyFont="1" applyFill="1" applyAlignment="1">
      <alignment horizontal="center" vertical="top" wrapText="1"/>
    </xf>
    <xf numFmtId="0" fontId="2" fillId="4" borderId="10" xfId="0" applyFont="1" applyFill="1" applyBorder="1" applyAlignment="1">
      <alignment horizontal="center" vertical="center"/>
    </xf>
    <xf numFmtId="6" fontId="2" fillId="4" borderId="0" xfId="0" applyNumberFormat="1" applyFont="1" applyFill="1" applyAlignment="1">
      <alignment horizontal="center" vertical="center"/>
    </xf>
    <xf numFmtId="166" fontId="2" fillId="3" borderId="8" xfId="0" applyNumberFormat="1" applyFont="1" applyFill="1" applyBorder="1" applyAlignment="1">
      <alignment horizontal="center" vertical="center"/>
    </xf>
    <xf numFmtId="7" fontId="2" fillId="4" borderId="1" xfId="1" applyNumberFormat="1" applyFont="1" applyFill="1" applyBorder="1" applyAlignment="1">
      <alignment horizontal="center" vertical="center"/>
    </xf>
    <xf numFmtId="0" fontId="11" fillId="4" borderId="0" xfId="0" applyFont="1" applyFill="1" applyAlignment="1">
      <alignment vertical="center"/>
    </xf>
    <xf numFmtId="166" fontId="2" fillId="3" borderId="16" xfId="0" applyNumberFormat="1" applyFont="1" applyFill="1" applyBorder="1" applyAlignment="1">
      <alignment horizontal="center" vertical="center"/>
    </xf>
    <xf numFmtId="166" fontId="2" fillId="3" borderId="6" xfId="0" applyNumberFormat="1" applyFont="1" applyFill="1"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7" xfId="0" applyFont="1" applyBorder="1" applyAlignment="1">
      <alignment horizontal="left" vertical="center" wrapText="1"/>
    </xf>
    <xf numFmtId="0" fontId="2" fillId="3" borderId="26" xfId="0" applyFont="1" applyFill="1" applyBorder="1" applyAlignment="1">
      <alignment vertical="center" wrapText="1"/>
    </xf>
    <xf numFmtId="0" fontId="2" fillId="3" borderId="27" xfId="0" applyFont="1" applyFill="1" applyBorder="1" applyAlignment="1">
      <alignment vertical="center" wrapText="1"/>
    </xf>
    <xf numFmtId="0" fontId="3" fillId="4" borderId="13" xfId="0" applyFont="1" applyFill="1" applyBorder="1" applyAlignment="1">
      <alignment horizontal="center" vertical="center"/>
    </xf>
    <xf numFmtId="0" fontId="3" fillId="4" borderId="4" xfId="0" applyFont="1" applyFill="1" applyBorder="1" applyAlignment="1">
      <alignment horizontal="center" vertical="center" wrapText="1"/>
    </xf>
    <xf numFmtId="165" fontId="2" fillId="0" borderId="6" xfId="0" applyNumberFormat="1" applyFont="1" applyBorder="1" applyAlignment="1">
      <alignment horizontal="center" vertical="center"/>
    </xf>
    <xf numFmtId="7" fontId="2" fillId="4" borderId="25" xfId="1" applyNumberFormat="1" applyFont="1" applyFill="1" applyBorder="1" applyAlignment="1">
      <alignment horizontal="center" vertical="center"/>
    </xf>
    <xf numFmtId="165" fontId="2" fillId="0" borderId="8" xfId="0" applyNumberFormat="1" applyFont="1" applyBorder="1" applyAlignment="1">
      <alignment horizontal="center" vertical="center"/>
    </xf>
    <xf numFmtId="167" fontId="12" fillId="4" borderId="0" xfId="0" applyNumberFormat="1" applyFont="1" applyFill="1"/>
    <xf numFmtId="0" fontId="12" fillId="4" borderId="9" xfId="0" applyFont="1" applyFill="1" applyBorder="1" applyAlignment="1">
      <alignment horizontal="left" vertical="center" wrapText="1"/>
    </xf>
    <xf numFmtId="10" fontId="12" fillId="4" borderId="10" xfId="0" applyNumberFormat="1" applyFont="1" applyFill="1" applyBorder="1" applyAlignment="1">
      <alignment horizontal="center" vertical="center"/>
    </xf>
    <xf numFmtId="0" fontId="12" fillId="4" borderId="9" xfId="0" applyFont="1" applyFill="1" applyBorder="1"/>
    <xf numFmtId="7" fontId="2" fillId="5" borderId="1" xfId="1" applyNumberFormat="1" applyFont="1" applyFill="1" applyBorder="1" applyAlignment="1">
      <alignment horizontal="center" vertical="center"/>
    </xf>
    <xf numFmtId="10" fontId="2" fillId="5" borderId="6" xfId="0" applyNumberFormat="1" applyFont="1" applyFill="1" applyBorder="1" applyAlignment="1">
      <alignment horizontal="center" vertical="center"/>
    </xf>
    <xf numFmtId="8" fontId="2" fillId="5" borderId="6" xfId="0" applyNumberFormat="1" applyFont="1" applyFill="1" applyBorder="1" applyAlignment="1">
      <alignment horizontal="center" vertical="center"/>
    </xf>
    <xf numFmtId="0" fontId="2" fillId="4" borderId="5"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8" fontId="2" fillId="3" borderId="6" xfId="0" applyNumberFormat="1" applyFont="1" applyFill="1" applyBorder="1" applyAlignment="1">
      <alignment horizontal="center" vertical="center"/>
    </xf>
    <xf numFmtId="8" fontId="2" fillId="3" borderId="8" xfId="0" applyNumberFormat="1" applyFont="1" applyFill="1" applyBorder="1" applyAlignment="1">
      <alignment horizontal="center" vertical="center"/>
    </xf>
    <xf numFmtId="0" fontId="2" fillId="0" borderId="5" xfId="0" applyFont="1" applyBorder="1" applyAlignment="1">
      <alignment vertical="center" wrapText="1"/>
    </xf>
    <xf numFmtId="0" fontId="2" fillId="0" borderId="7" xfId="0" applyFont="1" applyBorder="1" applyAlignment="1">
      <alignment vertical="center" wrapText="1"/>
    </xf>
    <xf numFmtId="10" fontId="2" fillId="5" borderId="16" xfId="2" applyNumberFormat="1" applyFont="1" applyFill="1" applyBorder="1" applyAlignment="1">
      <alignment horizontal="center" vertical="center"/>
    </xf>
    <xf numFmtId="10" fontId="2" fillId="5" borderId="15" xfId="2" applyNumberFormat="1" applyFont="1" applyFill="1" applyBorder="1" applyAlignment="1">
      <alignment horizontal="center" vertical="center"/>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2" fillId="0" borderId="5" xfId="0" applyFont="1" applyBorder="1" applyAlignment="1">
      <alignment horizontal="left" vertical="center" wrapText="1"/>
    </xf>
    <xf numFmtId="0" fontId="2" fillId="3" borderId="16" xfId="0" applyFont="1" applyFill="1" applyBorder="1" applyAlignment="1">
      <alignment horizontal="center" vertical="center"/>
    </xf>
    <xf numFmtId="0" fontId="2" fillId="3" borderId="15"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xf>
    <xf numFmtId="0" fontId="2" fillId="0" borderId="23" xfId="0" applyFont="1" applyBorder="1" applyAlignment="1">
      <alignment horizontal="left"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wrapText="1"/>
    </xf>
    <xf numFmtId="166" fontId="2" fillId="3" borderId="16" xfId="0" applyNumberFormat="1" applyFont="1" applyFill="1" applyBorder="1" applyAlignment="1">
      <alignment horizontal="center" vertical="center"/>
    </xf>
    <xf numFmtId="166" fontId="2" fillId="3" borderId="24" xfId="0" applyNumberFormat="1" applyFont="1" applyFill="1" applyBorder="1" applyAlignment="1">
      <alignment horizontal="center" vertical="center"/>
    </xf>
    <xf numFmtId="166" fontId="2" fillId="3" borderId="15" xfId="0" applyNumberFormat="1" applyFont="1" applyFill="1" applyBorder="1" applyAlignment="1">
      <alignment horizontal="center" vertical="center"/>
    </xf>
    <xf numFmtId="0" fontId="2" fillId="3" borderId="24" xfId="0" applyFont="1" applyFill="1" applyBorder="1" applyAlignment="1">
      <alignment horizontal="center" vertical="center"/>
    </xf>
    <xf numFmtId="0" fontId="6" fillId="4" borderId="0" xfId="0" applyFont="1" applyFill="1" applyAlignment="1">
      <alignment horizontal="center"/>
    </xf>
    <xf numFmtId="0" fontId="9" fillId="4" borderId="0" xfId="0" applyFont="1" applyFill="1" applyAlignment="1">
      <alignment horizontal="center"/>
    </xf>
    <xf numFmtId="0" fontId="10" fillId="4" borderId="0" xfId="0" applyFont="1" applyFill="1" applyAlignment="1">
      <alignment horizont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4" xfId="0" applyFont="1" applyFill="1" applyBorder="1" applyAlignment="1">
      <alignment horizontal="center" vertical="center" wrapText="1"/>
    </xf>
    <xf numFmtId="166" fontId="2" fillId="3" borderId="6" xfId="0" applyNumberFormat="1" applyFont="1" applyFill="1" applyBorder="1" applyAlignment="1">
      <alignment horizontal="center" vertical="center"/>
    </xf>
    <xf numFmtId="164" fontId="2" fillId="5" borderId="6" xfId="0" applyNumberFormat="1" applyFont="1" applyFill="1" applyBorder="1" applyAlignment="1">
      <alignment horizontal="center" vertical="center"/>
    </xf>
    <xf numFmtId="0" fontId="3" fillId="4" borderId="3" xfId="0" applyFont="1" applyFill="1" applyBorder="1" applyAlignment="1">
      <alignment horizontal="center" vertical="center"/>
    </xf>
    <xf numFmtId="0" fontId="3" fillId="4" borderId="13" xfId="0" applyFont="1" applyFill="1" applyBorder="1" applyAlignment="1">
      <alignment horizontal="center" vertical="center"/>
    </xf>
    <xf numFmtId="0" fontId="2" fillId="0" borderId="1" xfId="0" applyFont="1" applyBorder="1" applyAlignment="1">
      <alignment horizontal="left" vertical="center" wrapText="1"/>
    </xf>
    <xf numFmtId="7" fontId="2" fillId="0" borderId="1" xfId="1" applyNumberFormat="1" applyFont="1" applyBorder="1" applyAlignment="1">
      <alignment horizontal="center" vertical="center"/>
    </xf>
    <xf numFmtId="7" fontId="2" fillId="5" borderId="1" xfId="1" applyNumberFormat="1"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25" xfId="0" applyFont="1" applyBorder="1" applyAlignment="1">
      <alignment horizontal="left" vertical="center" wrapText="1"/>
    </xf>
    <xf numFmtId="7" fontId="2" fillId="0" borderId="25" xfId="1" applyNumberFormat="1" applyFont="1" applyBorder="1" applyAlignment="1">
      <alignment horizontal="center" vertical="center"/>
    </xf>
    <xf numFmtId="0" fontId="2" fillId="4" borderId="0" xfId="0" applyFont="1" applyFill="1" applyAlignment="1">
      <alignment horizontal="left" vertical="center" wrapText="1"/>
    </xf>
    <xf numFmtId="8" fontId="2" fillId="4" borderId="0" xfId="0" applyNumberFormat="1" applyFont="1" applyFill="1" applyAlignment="1">
      <alignment horizontal="center" vertical="center"/>
    </xf>
    <xf numFmtId="0" fontId="2" fillId="4" borderId="0" xfId="0" applyFont="1" applyFill="1" applyAlignment="1">
      <alignment horizontal="center" vertical="center"/>
    </xf>
    <xf numFmtId="0" fontId="2" fillId="4" borderId="25"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0" borderId="6" xfId="0" applyFont="1" applyBorder="1" applyAlignment="1">
      <alignment horizontal="left" vertical="center" wrapText="1"/>
    </xf>
    <xf numFmtId="0" fontId="7" fillId="2" borderId="20" xfId="0" applyFont="1" applyFill="1" applyBorder="1" applyAlignment="1">
      <alignment horizontal="center" vertical="center" wrapText="1"/>
    </xf>
    <xf numFmtId="0" fontId="7" fillId="2" borderId="13" xfId="0" applyFont="1" applyFill="1" applyBorder="1" applyAlignment="1">
      <alignment horizontal="center" vertical="center" wrapText="1"/>
    </xf>
    <xf numFmtId="17" fontId="13" fillId="4" borderId="0" xfId="0" applyNumberFormat="1" applyFont="1" applyFill="1" applyAlignment="1">
      <alignment horizont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0FB-4DC4-B0D0-2E9946490F5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0FB-4DC4-B0D0-2E9946490F5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Tablero!$E$15:$E$16</c:f>
              <c:strCache>
                <c:ptCount val="2"/>
                <c:pt idx="0">
                  <c:v>Presupuesto vigente 2026</c:v>
                </c:pt>
                <c:pt idx="1">
                  <c:v>Presupuesto ejecutado</c:v>
                </c:pt>
              </c:strCache>
            </c:strRef>
          </c:cat>
          <c:val>
            <c:numRef>
              <c:f>Tablero!$F$15:$F$16</c:f>
              <c:numCache>
                <c:formatCode>0.00%</c:formatCode>
                <c:ptCount val="2"/>
                <c:pt idx="0">
                  <c:v>0.62692415299362825</c:v>
                </c:pt>
                <c:pt idx="1">
                  <c:v>0.3730758470063717</c:v>
                </c:pt>
              </c:numCache>
            </c:numRef>
          </c:val>
          <c:extLst>
            <c:ext xmlns:c16="http://schemas.microsoft.com/office/drawing/2014/chart" uri="{C3380CC4-5D6E-409C-BE32-E72D297353CC}">
              <c16:uniqueId val="{00000000-E323-4485-AC97-CE4CD60873D1}"/>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png"/><Relationship Id="rId5" Type="http://schemas.openxmlformats.org/officeDocument/2006/relationships/chart" Target="../charts/chart1.xml"/><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editAs="oneCell">
    <xdr:from>
      <xdr:col>10</xdr:col>
      <xdr:colOff>69520</xdr:colOff>
      <xdr:row>12</xdr:row>
      <xdr:rowOff>17928</xdr:rowOff>
    </xdr:from>
    <xdr:to>
      <xdr:col>11</xdr:col>
      <xdr:colOff>1033926</xdr:colOff>
      <xdr:row>18</xdr:row>
      <xdr:rowOff>325301</xdr:rowOff>
    </xdr:to>
    <xdr:pic>
      <xdr:nvPicPr>
        <xdr:cNvPr id="18" name="Imagen 17">
          <a:extLst>
            <a:ext uri="{FF2B5EF4-FFF2-40B4-BE49-F238E27FC236}">
              <a16:creationId xmlns:a16="http://schemas.microsoft.com/office/drawing/2014/main" id="{9CE259AC-F84A-02C9-7695-DBA42B2BF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81934" y="3762238"/>
          <a:ext cx="3449664" cy="2748839"/>
        </a:xfrm>
        <a:prstGeom prst="rect">
          <a:avLst/>
        </a:prstGeom>
      </xdr:spPr>
    </xdr:pic>
    <xdr:clientData/>
  </xdr:twoCellAnchor>
  <xdr:twoCellAnchor editAs="oneCell">
    <xdr:from>
      <xdr:col>0</xdr:col>
      <xdr:colOff>530679</xdr:colOff>
      <xdr:row>1</xdr:row>
      <xdr:rowOff>154782</xdr:rowOff>
    </xdr:from>
    <xdr:to>
      <xdr:col>1</xdr:col>
      <xdr:colOff>831737</xdr:colOff>
      <xdr:row>5</xdr:row>
      <xdr:rowOff>27214</xdr:rowOff>
    </xdr:to>
    <xdr:pic>
      <xdr:nvPicPr>
        <xdr:cNvPr id="2" name="Imagen 1">
          <a:extLst>
            <a:ext uri="{FF2B5EF4-FFF2-40B4-BE49-F238E27FC236}">
              <a16:creationId xmlns:a16="http://schemas.microsoft.com/office/drawing/2014/main" id="{A12B35AB-7FE7-45C7-8699-79DEEE2D3DA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54720"/>
        <a:stretch/>
      </xdr:blipFill>
      <xdr:spPr bwMode="auto">
        <a:xfrm>
          <a:off x="530679" y="345282"/>
          <a:ext cx="1063058" cy="9065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779010</xdr:colOff>
      <xdr:row>1</xdr:row>
      <xdr:rowOff>173492</xdr:rowOff>
    </xdr:from>
    <xdr:to>
      <xdr:col>2</xdr:col>
      <xdr:colOff>1265465</xdr:colOff>
      <xdr:row>4</xdr:row>
      <xdr:rowOff>81643</xdr:rowOff>
    </xdr:to>
    <xdr:pic>
      <xdr:nvPicPr>
        <xdr:cNvPr id="3" name="Imagen 2">
          <a:extLst>
            <a:ext uri="{FF2B5EF4-FFF2-40B4-BE49-F238E27FC236}">
              <a16:creationId xmlns:a16="http://schemas.microsoft.com/office/drawing/2014/main" id="{C4228DDA-5AFA-4A1A-A636-F176C271A2E7}"/>
            </a:ext>
          </a:extLst>
        </xdr:cNvPr>
        <xdr:cNvPicPr>
          <a:picLocks noChangeAspect="1"/>
        </xdr:cNvPicPr>
      </xdr:nvPicPr>
      <xdr:blipFill>
        <a:blip xmlns:r="http://schemas.openxmlformats.org/officeDocument/2006/relationships" r:embed="rId3"/>
        <a:stretch>
          <a:fillRect/>
        </a:stretch>
      </xdr:blipFill>
      <xdr:spPr>
        <a:xfrm>
          <a:off x="1541010" y="363992"/>
          <a:ext cx="1996848" cy="779008"/>
        </a:xfrm>
        <a:prstGeom prst="rect">
          <a:avLst/>
        </a:prstGeom>
      </xdr:spPr>
    </xdr:pic>
    <xdr:clientData/>
  </xdr:twoCellAnchor>
  <xdr:twoCellAnchor editAs="oneCell">
    <xdr:from>
      <xdr:col>13</xdr:col>
      <xdr:colOff>2809876</xdr:colOff>
      <xdr:row>0</xdr:row>
      <xdr:rowOff>59532</xdr:rowOff>
    </xdr:from>
    <xdr:to>
      <xdr:col>15</xdr:col>
      <xdr:colOff>11907</xdr:colOff>
      <xdr:row>5</xdr:row>
      <xdr:rowOff>119062</xdr:rowOff>
    </xdr:to>
    <xdr:pic>
      <xdr:nvPicPr>
        <xdr:cNvPr id="6" name="Imagen 5">
          <a:extLst>
            <a:ext uri="{FF2B5EF4-FFF2-40B4-BE49-F238E27FC236}">
              <a16:creationId xmlns:a16="http://schemas.microsoft.com/office/drawing/2014/main" id="{F0A7C7AC-380F-A7A6-AA3E-9A7F184E70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216689" y="59532"/>
          <a:ext cx="1273968" cy="1273968"/>
        </a:xfrm>
        <a:prstGeom prst="rect">
          <a:avLst/>
        </a:prstGeom>
      </xdr:spPr>
    </xdr:pic>
    <xdr:clientData/>
  </xdr:twoCellAnchor>
  <xdr:twoCellAnchor>
    <xdr:from>
      <xdr:col>4</xdr:col>
      <xdr:colOff>47625</xdr:colOff>
      <xdr:row>14</xdr:row>
      <xdr:rowOff>23813</xdr:rowOff>
    </xdr:from>
    <xdr:to>
      <xdr:col>5</xdr:col>
      <xdr:colOff>1447800</xdr:colOff>
      <xdr:row>18</xdr:row>
      <xdr:rowOff>400050</xdr:rowOff>
    </xdr:to>
    <xdr:graphicFrame macro="">
      <xdr:nvGraphicFramePr>
        <xdr:cNvPr id="11" name="Gráfico 10">
          <a:extLst>
            <a:ext uri="{FF2B5EF4-FFF2-40B4-BE49-F238E27FC236}">
              <a16:creationId xmlns:a16="http://schemas.microsoft.com/office/drawing/2014/main" id="{B59AA40E-A12E-03CB-BC5E-211BE7A956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1265465</xdr:colOff>
      <xdr:row>0</xdr:row>
      <xdr:rowOff>0</xdr:rowOff>
    </xdr:from>
    <xdr:to>
      <xdr:col>5</xdr:col>
      <xdr:colOff>462643</xdr:colOff>
      <xdr:row>5</xdr:row>
      <xdr:rowOff>122464</xdr:rowOff>
    </xdr:to>
    <xdr:pic>
      <xdr:nvPicPr>
        <xdr:cNvPr id="9" name="Imagen 8">
          <a:extLst>
            <a:ext uri="{FF2B5EF4-FFF2-40B4-BE49-F238E27FC236}">
              <a16:creationId xmlns:a16="http://schemas.microsoft.com/office/drawing/2014/main" id="{4766E4A3-31D7-659D-AF7B-33F6AE6DE16E}"/>
            </a:ext>
          </a:extLst>
        </xdr:cNvPr>
        <xdr:cNvPicPr>
          <a:picLocks noChangeAspect="1"/>
        </xdr:cNvPicPr>
      </xdr:nvPicPr>
      <xdr:blipFill rotWithShape="1">
        <a:blip xmlns:r="http://schemas.openxmlformats.org/officeDocument/2006/relationships" r:embed="rId6"/>
        <a:srcRect l="3674" t="16666" r="7755" b="19792"/>
        <a:stretch/>
      </xdr:blipFill>
      <xdr:spPr>
        <a:xfrm>
          <a:off x="3537858" y="0"/>
          <a:ext cx="3932464" cy="13471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28"/>
  <sheetViews>
    <sheetView tabSelected="1" zoomScale="70" zoomScaleNormal="70" workbookViewId="0">
      <selection activeCell="B4" sqref="B4:O4"/>
    </sheetView>
  </sheetViews>
  <sheetFormatPr baseColWidth="10" defaultColWidth="11.42578125" defaultRowHeight="15" x14ac:dyDescent="0.25"/>
  <cols>
    <col min="1" max="1" width="11.42578125" style="1"/>
    <col min="2" max="2" width="22.5703125" style="1" customWidth="1"/>
    <col min="3" max="3" width="33.42578125" style="1" customWidth="1"/>
    <col min="4" max="4" width="3.85546875" style="1" customWidth="1"/>
    <col min="5" max="5" width="33.7109375" style="1" customWidth="1"/>
    <col min="6" max="6" width="21.7109375" style="1" customWidth="1"/>
    <col min="7" max="7" width="4.7109375" style="1" customWidth="1"/>
    <col min="8" max="8" width="30.85546875" style="1" customWidth="1"/>
    <col min="9" max="9" width="23.140625" style="1" customWidth="1"/>
    <col min="10" max="10" width="3.85546875" style="1" customWidth="1"/>
    <col min="11" max="11" width="37.28515625" style="1" customWidth="1"/>
    <col min="12" max="12" width="16" style="1" customWidth="1"/>
    <col min="13" max="13" width="3.85546875" style="1" customWidth="1"/>
    <col min="14" max="14" width="43.42578125" style="1" customWidth="1"/>
    <col min="15" max="15" width="17.7109375" style="1" customWidth="1"/>
    <col min="16" max="17" width="11.42578125" style="1"/>
    <col min="18" max="18" width="13.140625" style="1" bestFit="1" customWidth="1"/>
    <col min="19" max="16384" width="11.42578125" style="1"/>
  </cols>
  <sheetData>
    <row r="2" spans="2:18" ht="26.25" x14ac:dyDescent="0.4">
      <c r="B2" s="75" t="s">
        <v>34</v>
      </c>
      <c r="C2" s="75"/>
      <c r="D2" s="75"/>
      <c r="E2" s="75"/>
      <c r="F2" s="75"/>
      <c r="G2" s="75"/>
      <c r="H2" s="75"/>
      <c r="I2" s="75"/>
      <c r="J2" s="75"/>
      <c r="K2" s="75"/>
      <c r="L2" s="75"/>
      <c r="M2" s="75"/>
      <c r="N2" s="75"/>
      <c r="O2" s="75"/>
    </row>
    <row r="3" spans="2:18" ht="18" x14ac:dyDescent="0.25">
      <c r="B3" s="101" t="s">
        <v>44</v>
      </c>
      <c r="C3" s="76"/>
      <c r="D3" s="76"/>
      <c r="E3" s="76"/>
      <c r="F3" s="76"/>
      <c r="G3" s="76"/>
      <c r="H3" s="76"/>
      <c r="I3" s="76"/>
      <c r="J3" s="76"/>
      <c r="K3" s="76"/>
      <c r="L3" s="76"/>
      <c r="M3" s="76"/>
      <c r="N3" s="76"/>
      <c r="O3" s="76"/>
    </row>
    <row r="4" spans="2:18" ht="23.25" x14ac:dyDescent="0.35">
      <c r="B4" s="77" t="s">
        <v>35</v>
      </c>
      <c r="C4" s="77"/>
      <c r="D4" s="77"/>
      <c r="E4" s="77"/>
      <c r="F4" s="77"/>
      <c r="G4" s="77"/>
      <c r="H4" s="77"/>
      <c r="I4" s="77"/>
      <c r="J4" s="77"/>
      <c r="K4" s="77"/>
      <c r="L4" s="77"/>
      <c r="M4" s="77"/>
      <c r="N4" s="77"/>
      <c r="O4" s="77"/>
    </row>
    <row r="5" spans="2:18" ht="12.75" customHeight="1" x14ac:dyDescent="0.25">
      <c r="B5" s="14"/>
      <c r="C5" s="2"/>
      <c r="D5" s="2"/>
      <c r="E5" s="2"/>
      <c r="F5" s="2"/>
      <c r="G5" s="2"/>
      <c r="H5" s="2"/>
      <c r="I5" s="2"/>
      <c r="J5" s="10"/>
      <c r="K5" s="10"/>
      <c r="L5" s="10"/>
      <c r="M5" s="10"/>
      <c r="N5" s="10"/>
      <c r="O5" s="15" t="s">
        <v>6</v>
      </c>
    </row>
    <row r="6" spans="2:18" ht="15.75" thickBot="1" x14ac:dyDescent="0.3">
      <c r="B6" s="2"/>
      <c r="C6" s="2"/>
      <c r="D6" s="2"/>
      <c r="E6" s="2"/>
      <c r="F6" s="2"/>
      <c r="G6" s="2"/>
      <c r="H6" s="2"/>
      <c r="I6" s="2"/>
      <c r="J6" s="10"/>
      <c r="K6" s="10"/>
      <c r="L6" s="10"/>
      <c r="M6" s="10"/>
      <c r="N6" s="10"/>
      <c r="O6" s="10"/>
    </row>
    <row r="7" spans="2:18" ht="37.5" customHeight="1" x14ac:dyDescent="0.25">
      <c r="B7" s="68" t="s">
        <v>0</v>
      </c>
      <c r="C7" s="69"/>
      <c r="D7" s="2"/>
      <c r="E7" s="68" t="s">
        <v>13</v>
      </c>
      <c r="F7" s="69"/>
      <c r="G7" s="2"/>
      <c r="H7" s="70" t="s">
        <v>11</v>
      </c>
      <c r="I7" s="69"/>
      <c r="K7" s="78" t="s">
        <v>12</v>
      </c>
      <c r="L7" s="79"/>
      <c r="N7" s="70" t="s">
        <v>1</v>
      </c>
      <c r="O7" s="80"/>
    </row>
    <row r="8" spans="2:18" ht="29.25" customHeight="1" x14ac:dyDescent="0.25">
      <c r="B8" s="60" t="s">
        <v>42</v>
      </c>
      <c r="C8" s="63" t="s">
        <v>41</v>
      </c>
      <c r="D8" s="2"/>
      <c r="E8" s="60" t="s">
        <v>43</v>
      </c>
      <c r="F8" s="71">
        <v>3213258</v>
      </c>
      <c r="G8" s="2"/>
      <c r="H8" s="23">
        <v>0</v>
      </c>
      <c r="I8" s="22">
        <v>921122.75</v>
      </c>
      <c r="K8" s="23" t="s">
        <v>37</v>
      </c>
      <c r="L8" s="41">
        <f>SUM(I8:I11)</f>
        <v>1198788.95</v>
      </c>
      <c r="N8" s="62" t="s">
        <v>8</v>
      </c>
      <c r="O8" s="81">
        <v>2272820</v>
      </c>
      <c r="Q8" s="17"/>
    </row>
    <row r="9" spans="2:18" ht="29.25" customHeight="1" x14ac:dyDescent="0.25">
      <c r="B9" s="61"/>
      <c r="C9" s="64"/>
      <c r="D9" s="2"/>
      <c r="E9" s="61"/>
      <c r="F9" s="73"/>
      <c r="G9" s="2"/>
      <c r="H9" s="23">
        <v>100</v>
      </c>
      <c r="I9" s="22">
        <v>168938.54</v>
      </c>
      <c r="K9" s="23" t="s">
        <v>25</v>
      </c>
      <c r="L9" s="12" t="s">
        <v>20</v>
      </c>
      <c r="N9" s="62"/>
      <c r="O9" s="81"/>
    </row>
    <row r="10" spans="2:18" ht="29.25" customHeight="1" x14ac:dyDescent="0.25">
      <c r="B10" s="60" t="s">
        <v>38</v>
      </c>
      <c r="C10" s="63" t="s">
        <v>39</v>
      </c>
      <c r="D10" s="2"/>
      <c r="E10" s="60" t="s">
        <v>4</v>
      </c>
      <c r="F10" s="71">
        <v>1198788.95</v>
      </c>
      <c r="G10" s="2"/>
      <c r="H10" s="23">
        <v>200</v>
      </c>
      <c r="I10" s="22">
        <v>78278.66</v>
      </c>
      <c r="K10" s="23" t="s">
        <v>25</v>
      </c>
      <c r="L10" s="12" t="s">
        <v>20</v>
      </c>
      <c r="N10" s="62" t="s">
        <v>9</v>
      </c>
      <c r="O10" s="81">
        <v>983122.75</v>
      </c>
      <c r="Q10" s="93"/>
      <c r="R10" s="94"/>
    </row>
    <row r="11" spans="2:18" ht="29.25" customHeight="1" x14ac:dyDescent="0.25">
      <c r="B11" s="67"/>
      <c r="C11" s="74"/>
      <c r="D11" s="2"/>
      <c r="E11" s="67"/>
      <c r="F11" s="72"/>
      <c r="G11" s="35"/>
      <c r="H11" s="27">
        <v>300</v>
      </c>
      <c r="I11" s="21">
        <v>30449</v>
      </c>
      <c r="K11" s="23" t="s">
        <v>25</v>
      </c>
      <c r="L11" s="12" t="s">
        <v>20</v>
      </c>
      <c r="N11" s="62"/>
      <c r="O11" s="81"/>
      <c r="Q11" s="93"/>
      <c r="R11" s="94"/>
    </row>
    <row r="12" spans="2:18" ht="29.25" customHeight="1" thickBot="1" x14ac:dyDescent="0.3">
      <c r="B12" s="61"/>
      <c r="C12" s="64"/>
      <c r="D12" s="2"/>
      <c r="E12" s="61"/>
      <c r="F12" s="73"/>
      <c r="G12" s="2"/>
      <c r="H12" s="9" t="s">
        <v>24</v>
      </c>
      <c r="I12" s="18" t="s">
        <v>20</v>
      </c>
      <c r="K12" s="23" t="s">
        <v>26</v>
      </c>
      <c r="L12" s="12" t="s">
        <v>20</v>
      </c>
      <c r="N12" s="62"/>
      <c r="O12" s="81"/>
      <c r="Q12" s="93"/>
      <c r="R12" s="95"/>
    </row>
    <row r="13" spans="2:18" ht="9" customHeight="1" thickBot="1" x14ac:dyDescent="0.3">
      <c r="B13" s="60" t="s">
        <v>18</v>
      </c>
      <c r="C13" s="63" t="s">
        <v>19</v>
      </c>
      <c r="D13" s="2"/>
      <c r="E13" s="60" t="s">
        <v>7</v>
      </c>
      <c r="F13" s="58">
        <f>F10/F8</f>
        <v>0.3730758470063717</v>
      </c>
      <c r="G13" s="2"/>
      <c r="H13" s="4"/>
      <c r="I13" s="16"/>
      <c r="K13" s="50"/>
      <c r="L13" s="51"/>
      <c r="N13" s="62" t="s">
        <v>10</v>
      </c>
      <c r="O13" s="82">
        <f>O10/O8</f>
        <v>0.43255636170044265</v>
      </c>
    </row>
    <row r="14" spans="2:18" ht="39" customHeight="1" x14ac:dyDescent="0.25">
      <c r="B14" s="61"/>
      <c r="C14" s="64"/>
      <c r="D14" s="2"/>
      <c r="E14" s="61"/>
      <c r="F14" s="59"/>
      <c r="G14" s="2"/>
      <c r="H14" s="65" t="s">
        <v>15</v>
      </c>
      <c r="I14" s="66"/>
      <c r="K14" s="50"/>
      <c r="L14" s="51"/>
      <c r="N14" s="62"/>
      <c r="O14" s="82"/>
    </row>
    <row r="15" spans="2:18" ht="16.5" customHeight="1" x14ac:dyDescent="0.25">
      <c r="B15" s="60" t="s">
        <v>18</v>
      </c>
      <c r="C15" s="63" t="s">
        <v>19</v>
      </c>
      <c r="D15" s="2"/>
      <c r="E15" s="36" t="str">
        <f>E8</f>
        <v>Presupuesto vigente 2026</v>
      </c>
      <c r="F15" s="37">
        <f>100%-F13</f>
        <v>0.62692415299362825</v>
      </c>
      <c r="G15" s="2"/>
      <c r="H15" s="62" t="s">
        <v>21</v>
      </c>
      <c r="I15" s="54" t="s">
        <v>20</v>
      </c>
      <c r="K15" s="50"/>
      <c r="L15" s="51"/>
      <c r="N15" s="7"/>
      <c r="O15" s="6"/>
    </row>
    <row r="16" spans="2:18" ht="41.25" customHeight="1" x14ac:dyDescent="0.25">
      <c r="B16" s="61"/>
      <c r="C16" s="64"/>
      <c r="D16" s="2"/>
      <c r="E16" s="38" t="str">
        <f>E10</f>
        <v>Presupuesto ejecutado</v>
      </c>
      <c r="F16" s="37">
        <f>F13</f>
        <v>0.3730758470063717</v>
      </c>
      <c r="G16" s="2"/>
      <c r="H16" s="62"/>
      <c r="I16" s="44"/>
      <c r="K16" s="50"/>
      <c r="L16" s="51"/>
      <c r="N16" s="23" t="s">
        <v>33</v>
      </c>
      <c r="O16" s="25">
        <v>18</v>
      </c>
    </row>
    <row r="17" spans="2:15" ht="54" customHeight="1" x14ac:dyDescent="0.25">
      <c r="B17" s="11" t="s">
        <v>18</v>
      </c>
      <c r="C17" s="3" t="s">
        <v>19</v>
      </c>
      <c r="D17" s="2"/>
      <c r="E17" s="5"/>
      <c r="F17" s="6"/>
      <c r="G17" s="2"/>
      <c r="H17" s="23" t="s">
        <v>22</v>
      </c>
      <c r="I17" s="12" t="s">
        <v>20</v>
      </c>
      <c r="K17" s="50"/>
      <c r="L17" s="51"/>
      <c r="N17" s="23" t="s">
        <v>32</v>
      </c>
      <c r="O17" s="25" t="s">
        <v>31</v>
      </c>
    </row>
    <row r="18" spans="2:15" ht="33" customHeight="1" x14ac:dyDescent="0.25">
      <c r="B18" s="42" t="s">
        <v>18</v>
      </c>
      <c r="C18" s="44" t="s">
        <v>19</v>
      </c>
      <c r="D18" s="2"/>
      <c r="E18" s="46"/>
      <c r="F18" s="47"/>
      <c r="G18" s="2"/>
      <c r="H18" s="56" t="s">
        <v>23</v>
      </c>
      <c r="I18" s="54" t="s">
        <v>20</v>
      </c>
      <c r="K18" s="50"/>
      <c r="L18" s="51"/>
      <c r="N18" s="24" t="s">
        <v>17</v>
      </c>
      <c r="O18" s="25">
        <v>3</v>
      </c>
    </row>
    <row r="19" spans="2:15" ht="33.75" customHeight="1" thickBot="1" x14ac:dyDescent="0.3">
      <c r="B19" s="43"/>
      <c r="C19" s="45"/>
      <c r="D19" s="2"/>
      <c r="E19" s="48"/>
      <c r="F19" s="49"/>
      <c r="G19" s="2"/>
      <c r="H19" s="57"/>
      <c r="I19" s="55"/>
      <c r="K19" s="52"/>
      <c r="L19" s="53"/>
      <c r="N19" s="8" t="s">
        <v>16</v>
      </c>
      <c r="O19" s="26">
        <v>3</v>
      </c>
    </row>
    <row r="20" spans="2:15" ht="23.25" customHeight="1" thickBot="1" x14ac:dyDescent="0.3">
      <c r="B20" s="2"/>
      <c r="C20" s="2"/>
      <c r="D20" s="2"/>
      <c r="E20" s="2"/>
      <c r="F20" s="2"/>
      <c r="G20" s="2"/>
      <c r="H20" s="2"/>
      <c r="I20" s="2"/>
    </row>
    <row r="21" spans="2:15" ht="35.25" customHeight="1" thickBot="1" x14ac:dyDescent="0.3">
      <c r="B21" s="2"/>
      <c r="C21" s="2"/>
      <c r="D21" s="83" t="s">
        <v>3</v>
      </c>
      <c r="E21" s="84"/>
      <c r="F21" s="84" t="s">
        <v>2</v>
      </c>
      <c r="G21" s="84"/>
      <c r="H21" s="30" t="s">
        <v>4</v>
      </c>
      <c r="I21" s="31" t="s">
        <v>5</v>
      </c>
      <c r="K21" s="70" t="s">
        <v>50</v>
      </c>
      <c r="L21" s="99"/>
      <c r="M21" s="99"/>
      <c r="N21" s="100"/>
      <c r="O21" s="80"/>
    </row>
    <row r="22" spans="2:15" ht="51.75" customHeight="1" x14ac:dyDescent="0.25">
      <c r="B22" s="70" t="s">
        <v>14</v>
      </c>
      <c r="C22" s="28" t="s">
        <v>36</v>
      </c>
      <c r="D22" s="62" t="s">
        <v>40</v>
      </c>
      <c r="E22" s="85"/>
      <c r="F22" s="87">
        <f>F8</f>
        <v>3213258</v>
      </c>
      <c r="G22" s="87"/>
      <c r="H22" s="39">
        <f>F10</f>
        <v>1198788.95</v>
      </c>
      <c r="I22" s="40">
        <f>F13</f>
        <v>0.3730758470063717</v>
      </c>
      <c r="K22" s="62" t="s">
        <v>45</v>
      </c>
      <c r="L22" s="85"/>
      <c r="M22" s="85"/>
      <c r="N22" s="85"/>
      <c r="O22" s="98"/>
    </row>
    <row r="23" spans="2:15" ht="51.75" customHeight="1" x14ac:dyDescent="0.25">
      <c r="B23" s="88"/>
      <c r="C23" s="13" t="s">
        <v>27</v>
      </c>
      <c r="D23" s="62"/>
      <c r="E23" s="85"/>
      <c r="F23" s="86"/>
      <c r="G23" s="86"/>
      <c r="H23" s="19"/>
      <c r="I23" s="32"/>
      <c r="K23" s="62" t="s">
        <v>46</v>
      </c>
      <c r="L23" s="85"/>
      <c r="M23" s="85"/>
      <c r="N23" s="85"/>
      <c r="O23" s="98"/>
    </row>
    <row r="24" spans="2:15" ht="51.75" customHeight="1" x14ac:dyDescent="0.25">
      <c r="B24" s="88"/>
      <c r="C24" s="13" t="s">
        <v>28</v>
      </c>
      <c r="D24" s="62"/>
      <c r="E24" s="85"/>
      <c r="F24" s="86"/>
      <c r="G24" s="86"/>
      <c r="H24" s="19"/>
      <c r="I24" s="32"/>
      <c r="K24" s="62" t="s">
        <v>47</v>
      </c>
      <c r="L24" s="85"/>
      <c r="M24" s="85"/>
      <c r="N24" s="85"/>
      <c r="O24" s="98"/>
    </row>
    <row r="25" spans="2:15" ht="51.75" customHeight="1" x14ac:dyDescent="0.25">
      <c r="B25" s="88"/>
      <c r="C25" s="13" t="s">
        <v>29</v>
      </c>
      <c r="D25" s="62"/>
      <c r="E25" s="85"/>
      <c r="F25" s="86"/>
      <c r="G25" s="86"/>
      <c r="H25" s="19"/>
      <c r="I25" s="32"/>
      <c r="K25" s="62" t="s">
        <v>48</v>
      </c>
      <c r="L25" s="85"/>
      <c r="M25" s="85"/>
      <c r="N25" s="85"/>
      <c r="O25" s="98"/>
    </row>
    <row r="26" spans="2:15" ht="51.75" customHeight="1" thickBot="1" x14ac:dyDescent="0.3">
      <c r="B26" s="89"/>
      <c r="C26" s="29" t="s">
        <v>30</v>
      </c>
      <c r="D26" s="90"/>
      <c r="E26" s="91"/>
      <c r="F26" s="92"/>
      <c r="G26" s="92"/>
      <c r="H26" s="33"/>
      <c r="I26" s="34"/>
      <c r="K26" s="43" t="s">
        <v>49</v>
      </c>
      <c r="L26" s="96"/>
      <c r="M26" s="96"/>
      <c r="N26" s="96"/>
      <c r="O26" s="97"/>
    </row>
    <row r="27" spans="2:15" ht="15" customHeight="1" x14ac:dyDescent="0.25">
      <c r="K27" s="20"/>
    </row>
    <row r="28" spans="2:15" x14ac:dyDescent="0.25">
      <c r="K28" s="20"/>
    </row>
  </sheetData>
  <mergeCells count="58">
    <mergeCell ref="Q10:Q12"/>
    <mergeCell ref="R10:R12"/>
    <mergeCell ref="K26:O26"/>
    <mergeCell ref="K24:O24"/>
    <mergeCell ref="K25:O25"/>
    <mergeCell ref="K21:O21"/>
    <mergeCell ref="K23:O23"/>
    <mergeCell ref="K22:O22"/>
    <mergeCell ref="B22:B26"/>
    <mergeCell ref="D25:E25"/>
    <mergeCell ref="F25:G25"/>
    <mergeCell ref="D26:E26"/>
    <mergeCell ref="F26:G26"/>
    <mergeCell ref="D21:E21"/>
    <mergeCell ref="F21:G21"/>
    <mergeCell ref="D24:E24"/>
    <mergeCell ref="D23:E23"/>
    <mergeCell ref="D22:E22"/>
    <mergeCell ref="F24:G24"/>
    <mergeCell ref="F23:G23"/>
    <mergeCell ref="F22:G22"/>
    <mergeCell ref="O8:O9"/>
    <mergeCell ref="N8:N9"/>
    <mergeCell ref="O10:O12"/>
    <mergeCell ref="N10:N12"/>
    <mergeCell ref="O13:O14"/>
    <mergeCell ref="N13:N14"/>
    <mergeCell ref="B2:O2"/>
    <mergeCell ref="B3:O3"/>
    <mergeCell ref="B4:O4"/>
    <mergeCell ref="K7:L7"/>
    <mergeCell ref="N7:O7"/>
    <mergeCell ref="B10:B12"/>
    <mergeCell ref="E7:F7"/>
    <mergeCell ref="B7:C7"/>
    <mergeCell ref="H7:I7"/>
    <mergeCell ref="F10:F12"/>
    <mergeCell ref="E10:E12"/>
    <mergeCell ref="C10:C12"/>
    <mergeCell ref="F8:F9"/>
    <mergeCell ref="E8:E9"/>
    <mergeCell ref="C8:C9"/>
    <mergeCell ref="B8:B9"/>
    <mergeCell ref="B18:B19"/>
    <mergeCell ref="C18:C19"/>
    <mergeCell ref="E18:F19"/>
    <mergeCell ref="K13:L19"/>
    <mergeCell ref="I18:I19"/>
    <mergeCell ref="H18:H19"/>
    <mergeCell ref="F13:F14"/>
    <mergeCell ref="E13:E14"/>
    <mergeCell ref="B13:B14"/>
    <mergeCell ref="H15:H16"/>
    <mergeCell ref="I15:I16"/>
    <mergeCell ref="C13:C14"/>
    <mergeCell ref="C15:C16"/>
    <mergeCell ref="B15:B16"/>
    <mergeCell ref="H14:I14"/>
  </mergeCells>
  <printOptions horizontalCentered="1" verticalCentered="1"/>
  <pageMargins left="0.23622047244094491" right="0.23622047244094491" top="0.74803149606299213" bottom="0.74803149606299213" header="0.31496062992125984" footer="0.31496062992125984"/>
  <pageSetup paperSize="301" scale="4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2d1e91f-b3d7-40fa-b004-d72ae42c7f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F35B4BD24CA54D8C6A6361381FC76C" ma:contentTypeVersion="12" ma:contentTypeDescription="Crear nuevo documento." ma:contentTypeScope="" ma:versionID="3350de1e59b728901be7be2995acd25f">
  <xsd:schema xmlns:xsd="http://www.w3.org/2001/XMLSchema" xmlns:xs="http://www.w3.org/2001/XMLSchema" xmlns:p="http://schemas.microsoft.com/office/2006/metadata/properties" xmlns:ns3="b2d1e91f-b3d7-40fa-b004-d72ae42c7fe7" targetNamespace="http://schemas.microsoft.com/office/2006/metadata/properties" ma:root="true" ma:fieldsID="585b6bbaf06d1aa92ec731bcfec5c92a" ns3:_="">
    <xsd:import namespace="b2d1e91f-b3d7-40fa-b004-d72ae42c7fe7"/>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d1e91f-b3d7-40fa-b004-d72ae42c7fe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2.xml><?xml version="1.0" encoding="utf-8"?>
<ds:datastoreItem xmlns:ds="http://schemas.openxmlformats.org/officeDocument/2006/customXml" ds:itemID="{12B19548-EF62-4441-AC26-B10FF5F55CB8}">
  <ds:schemaRefs>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www.w3.org/XML/1998/namespace"/>
    <ds:schemaRef ds:uri="b2d1e91f-b3d7-40fa-b004-d72ae42c7fe7"/>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EB160DF-ACFA-46F2-823F-7BA0725B4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d1e91f-b3d7-40fa-b004-d72ae42c7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Tablero</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tzul78eduardo@gmail.com</cp:lastModifiedBy>
  <cp:lastPrinted>2023-03-21T21:34:41Z</cp:lastPrinted>
  <dcterms:created xsi:type="dcterms:W3CDTF">2023-02-11T22:01:01Z</dcterms:created>
  <dcterms:modified xsi:type="dcterms:W3CDTF">2026-07-06T15:46:09Z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0x010100B2F35B4BD24CA54D8C6A6361381FC76C</vt:lpwstr>
  </property>
</Properties>
</file>